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/>
  <calcPr fullCalcOnLoad="1"/>
</workbook>
</file>

<file path=xl/sharedStrings.xml><?xml version="1.0" encoding="utf-8"?>
<sst xmlns="http://schemas.openxmlformats.org/spreadsheetml/2006/main" count="195" uniqueCount="128">
  <si>
    <t>Gegenstand</t>
  </si>
  <si>
    <t>TECHN. DATEN</t>
  </si>
  <si>
    <t xml:space="preserve"> - Axialventilator</t>
  </si>
  <si>
    <t>mm</t>
  </si>
  <si>
    <t>kg</t>
  </si>
  <si>
    <t>dB(A)</t>
  </si>
  <si>
    <t>m</t>
  </si>
  <si>
    <t xml:space="preserve">Vorgefüllte Kältemittelmenge bis:                                    </t>
  </si>
  <si>
    <t>Art.-Nr.</t>
  </si>
  <si>
    <t xml:space="preserve"> - Gehäuse: galvanisiertes, lackiertes Stahlblech "perlweiss"</t>
  </si>
  <si>
    <t xml:space="preserve">Max. Leitungslänge ( pro Gerät ) :                                                </t>
  </si>
  <si>
    <t xml:space="preserve"> - vorgefüllte Kondensatoreinheit mit DC Zwillings-Rollkolben-</t>
  </si>
  <si>
    <t xml:space="preserve">Max. Leitungslänge ( Total aller Geräte ) :                                                </t>
  </si>
  <si>
    <t>W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</si>
  <si>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</si>
  <si>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</si>
  <si>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</si>
  <si>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</si>
  <si>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</si>
  <si>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</si>
  <si>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</si>
  <si>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Spannung </t>
  </si>
  <si>
    <t xml:space="preserve">Absicherung </t>
  </si>
  <si>
    <t xml:space="preserve">Energie-Effizienz-Klasse </t>
  </si>
  <si>
    <t>Leistungsbereich kühlen</t>
  </si>
  <si>
    <t>W*</t>
  </si>
  <si>
    <t>Kühlleistung</t>
  </si>
  <si>
    <t>Wirkungsgrad kühlen EER</t>
  </si>
  <si>
    <t>A*</t>
  </si>
  <si>
    <t>* Diese Werte beziehen sich auf den Nominalwert</t>
  </si>
  <si>
    <t>TOSHIBA MULTI-SPLIT-AUSSENGERÄT</t>
  </si>
  <si>
    <t>Max. Anzahl Innengeräte</t>
  </si>
  <si>
    <t>No d'art.</t>
  </si>
  <si>
    <t>Description</t>
  </si>
  <si>
    <t>CLIMATISEUR EXTÉRIEUR TOSHIBA MULTI-SPLIT</t>
  </si>
  <si>
    <t xml:space="preserve"> - Boîtier: tôle d'acier galvanisée, vernis "blanc perle"</t>
  </si>
  <si>
    <t xml:space="preserve"> - Groupe compresseur DC avec piston à palettes jumelées</t>
  </si>
  <si>
    <t xml:space="preserve"> - Ventilateur axial</t>
  </si>
  <si>
    <t>CARACTÉRISTIQUES TECHNIQUES</t>
  </si>
  <si>
    <t xml:space="preserve">Puissance frigorifique </t>
  </si>
  <si>
    <t>Plage de puissance froid</t>
  </si>
  <si>
    <t xml:space="preserve">W </t>
  </si>
  <si>
    <t xml:space="preserve">Tension </t>
  </si>
  <si>
    <t xml:space="preserve">Fusible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</si>
  <si>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</si>
  <si>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</si>
  <si>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</si>
  <si>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</si>
  <si>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</si>
  <si>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Classe d'efficacité énergétique </t>
  </si>
  <si>
    <t>Rendement EER froid</t>
  </si>
  <si>
    <t>* Ces valeurs se réfèrent à la valeur nominale.</t>
  </si>
  <si>
    <t>Longueur de conduite max. (tous les appareils):</t>
  </si>
  <si>
    <t>Longueur de conduite max. (par appareil):</t>
  </si>
  <si>
    <t>Différence de hauteur max.:</t>
  </si>
  <si>
    <t>Unité intérieure plus haut de:</t>
  </si>
  <si>
    <t>Unité extérieure plus haut de:</t>
  </si>
  <si>
    <t>Réfrigérant préchargé jusqu'à:</t>
  </si>
  <si>
    <t>Nombre max. des unités intérieures</t>
  </si>
  <si>
    <t>Descrizione</t>
  </si>
  <si>
    <t>CONDIZIONATORE MULTI-SPLIT TOSHIBA UNITÀ ESTERNA</t>
  </si>
  <si>
    <t xml:space="preserve"> - Cassa: lamiera d'acciaio galvanizzata e laccata "madre perla"</t>
  </si>
  <si>
    <t xml:space="preserve"> - Unità condensatore precaricata con compressore rotativo doppio</t>
  </si>
  <si>
    <t xml:space="preserve"> - Ventilatore assiale</t>
  </si>
  <si>
    <t>DATI TECNICI</t>
  </si>
  <si>
    <t xml:space="preserve">Potenza frigorifera </t>
  </si>
  <si>
    <t>Intervallo di rendimento frigorifera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</si>
  <si>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</si>
  <si>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</si>
  <si>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</si>
  <si>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</si>
  <si>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</si>
  <si>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</si>
  <si>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</si>
  <si>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Classe di efficacia energetica </t>
  </si>
  <si>
    <t>*Questi valori si riferiscono al valore nominale.</t>
  </si>
  <si>
    <t>Lunghezza mass. condotte (totale tutti apparecchi):</t>
  </si>
  <si>
    <t>Lunghezza mass. condotta (per apparecchio):</t>
  </si>
  <si>
    <t>Quantità di refrig. precaricata fino a:</t>
  </si>
  <si>
    <t>Numero massimo di unità interne</t>
  </si>
  <si>
    <t>Dislivello massimo:</t>
  </si>
  <si>
    <t xml:space="preserve">Max. Höhendifferenz:                         </t>
  </si>
  <si>
    <t xml:space="preserve"> </t>
  </si>
  <si>
    <t>-</t>
  </si>
  <si>
    <t>Aussengerät höher</t>
  </si>
  <si>
    <t>Innengerät höher</t>
  </si>
  <si>
    <t xml:space="preserve"> unità interna più alta</t>
  </si>
  <si>
    <t xml:space="preserve">      unità esterna più alta</t>
  </si>
  <si>
    <t xml:space="preserve">Heizleistung  </t>
  </si>
  <si>
    <t>Leistungsbereich heizen</t>
  </si>
  <si>
    <t>Wirkungsgrad heizen COP</t>
  </si>
  <si>
    <t xml:space="preserve"> - Einsatzgrenze Heizbetrieb bis -15°C</t>
  </si>
  <si>
    <t xml:space="preserve">Leistungsaufnahme kühlen </t>
  </si>
  <si>
    <t>Leistungsaufnahme heizen</t>
  </si>
  <si>
    <t>Stromaufnahme kühlen</t>
  </si>
  <si>
    <t>Stromaufnahme heizen</t>
  </si>
  <si>
    <t>Rendement COP chaud</t>
  </si>
  <si>
    <t xml:space="preserve">Puissance de chauffage </t>
  </si>
  <si>
    <t>Plage de puissance chaud</t>
  </si>
  <si>
    <t>Puissance absorbée froid</t>
  </si>
  <si>
    <t>Puissance absorbée chaud</t>
  </si>
  <si>
    <t>Consommation de courant chaud</t>
  </si>
  <si>
    <t>Consommation de courant froid</t>
  </si>
  <si>
    <t xml:space="preserve">Potenza termica </t>
  </si>
  <si>
    <t>Intervallo di rendimento termica</t>
  </si>
  <si>
    <t xml:space="preserve"> - Limiti d'esercizio riscaldamento fino a -15°C</t>
  </si>
  <si>
    <t xml:space="preserve"> - Limites d'utilisation chaud jusqu'à -15°C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</si>
  <si>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</si>
  <si>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</si>
  <si>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</si>
  <si>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</si>
  <si>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</si>
  <si>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Grado di efficienza termica COP</t>
  </si>
  <si>
    <t>Schallleistungspegel ( bei 1m Abstand )</t>
  </si>
  <si>
    <t xml:space="preserve">Livello di potenza acustica (a 1m di distanza) </t>
  </si>
  <si>
    <t xml:space="preserve">Niveau de puissance acoustique ( à 1m ) </t>
  </si>
  <si>
    <t>63/64</t>
  </si>
  <si>
    <t xml:space="preserve"> - Limites d'utilisation froid jusqu'à -10°C</t>
  </si>
  <si>
    <t xml:space="preserve"> - Limiti d'esercizio raffreddamento fino a -10°C</t>
  </si>
  <si>
    <t xml:space="preserve"> - Einsatzgrenze Kühlbetrieb bis -10°C</t>
  </si>
  <si>
    <t>48/49</t>
  </si>
  <si>
    <t>A++/A++</t>
  </si>
  <si>
    <r>
      <t xml:space="preserve">   Kompressor</t>
    </r>
    <r>
      <rPr>
        <sz val="10"/>
        <color indexed="10"/>
        <rFont val="Arial"/>
        <family val="2"/>
      </rPr>
      <t xml:space="preserve"> (Kältemittel R32)</t>
    </r>
  </si>
  <si>
    <r>
      <t xml:space="preserve">   </t>
    </r>
    <r>
      <rPr>
        <sz val="10"/>
        <color indexed="10"/>
        <rFont val="Arial"/>
        <family val="2"/>
      </rPr>
      <t>(Gas refrigerante R32)</t>
    </r>
  </si>
  <si>
    <r>
      <t xml:space="preserve">   préchargé avec du </t>
    </r>
    <r>
      <rPr>
        <sz val="10"/>
        <color indexed="10"/>
        <rFont val="Arial"/>
        <family val="2"/>
      </rPr>
      <t>réfrigérant R32</t>
    </r>
  </si>
  <si>
    <t>AUSSENEINHEIT                                  TYP RAS-4M27G3AVG-E</t>
  </si>
  <si>
    <t>UNITÉ EXTÉRIEURE                            TYPE RAS-4M27G3AVG-E</t>
  </si>
  <si>
    <t>UNITÀ ESTERNA                                 TIPO RAS-4M27G3AVG-E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</si>
</sst>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179" fontId="0" fillId="33" borderId="0" xfId="50" applyFont="1" applyFill="1" applyBorder="1">
      <alignment/>
      <protection/>
    </xf>
    <xf numFmtId="2" fontId="0" fillId="33" borderId="0" xfId="0" applyNumberFormat="1" applyFont="1" applyFill="1" applyBorder="1" applyAlignment="1">
      <alignment horizontal="right"/>
    </xf>
    <xf numFmtId="0" fontId="0" fillId="33" borderId="0" xfId="51" applyNumberFormat="1" applyFont="1" applyFill="1" applyBorder="1" applyAlignment="1">
      <alignment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right"/>
    </xf>
    <xf numFmtId="179" fontId="0" fillId="33" borderId="0" xfId="51" applyFont="1" applyFill="1" applyBorder="1" applyAlignment="1">
      <alignment/>
      <protection/>
    </xf>
    <xf numFmtId="0" fontId="0" fillId="33" borderId="0" xfId="0" applyFont="1" applyFill="1" applyBorder="1" applyAlignment="1">
      <alignment vertical="center"/>
    </xf>
    <xf numFmtId="0" fontId="0" fillId="33" borderId="0" xfId="50" applyNumberFormat="1" applyFont="1" applyFill="1" applyBorder="1">
      <alignment/>
      <protection/>
    </xf>
    <xf numFmtId="0" fontId="0" fillId="33" borderId="0" xfId="51" applyNumberFormat="1" applyFont="1" applyFill="1" applyBorder="1">
      <alignment/>
      <protection/>
    </xf>
    <xf numFmtId="0" fontId="0" fillId="33" borderId="0" xfId="51" applyNumberFormat="1" applyFont="1" applyFill="1" applyBorder="1" applyAlignment="1">
      <alignment horizontal="right"/>
      <protection/>
    </xf>
    <xf numFmtId="178" fontId="0" fillId="33" borderId="0" xfId="0" applyNumberFormat="1" applyFont="1" applyFill="1" applyBorder="1" applyAlignment="1">
      <alignment horizontal="right"/>
    </xf>
    <xf numFmtId="0" fontId="0" fillId="33" borderId="0" xfId="0" applyNumberForma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0" fillId="33" borderId="0" xfId="51" applyNumberFormat="1" applyFill="1" applyBorder="1" applyAlignment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3</xdr:row>
      <xdr:rowOff>38100</xdr:rowOff>
    </xdr:from>
    <xdr:to>
      <xdr:col>1</xdr:col>
      <xdr:colOff>2181225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66750"/>
          <a:ext cx="1343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3</xdr:row>
      <xdr:rowOff>19050</xdr:rowOff>
    </xdr:from>
    <xdr:to>
      <xdr:col>1</xdr:col>
      <xdr:colOff>2057400</xdr:colOff>
      <xdr:row>10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47700"/>
          <a:ext cx="1343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3</xdr:row>
      <xdr:rowOff>19050</xdr:rowOff>
    </xdr:from>
    <xdr:to>
      <xdr:col>1</xdr:col>
      <xdr:colOff>1943100</xdr:colOff>
      <xdr:row>10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647700"/>
          <a:ext cx="1343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7" t="s">
        <v>8</v>
      </c>
      <c r="B1" s="17" t="s">
        <v>0</v>
      </c>
      <c r="C1" s="17"/>
      <c r="D1" s="17"/>
      <c r="E1" s="17"/>
      <c r="F1" s="17"/>
    </row>
    <row r="2" ht="12.75" customHeight="1"/>
    <row r="3" spans="2:4" ht="12.75">
      <c r="B3" s="2" t="s">
        <v>30</v>
      </c>
      <c r="C3" s="2"/>
      <c r="D3" s="2"/>
    </row>
    <row r="4" spans="2:4" ht="12.75">
      <c r="B4" s="2"/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1:6" ht="12.75">
      <c r="A10" s="11"/>
      <c r="E10" s="2"/>
      <c r="F10" s="2"/>
    </row>
    <row r="11" ht="12.75"/>
    <row r="12" spans="1:6" ht="12.75">
      <c r="A12" s="11">
        <v>988.64</v>
      </c>
      <c r="B12" s="2" t="s">
        <v>125</v>
      </c>
      <c r="C12" s="2"/>
      <c r="D12" s="2"/>
      <c r="E12" s="2"/>
      <c r="F12" s="2"/>
    </row>
    <row r="13" spans="1:2" ht="12">
      <c r="A13" s="11"/>
      <c r="B13" s="1" t="s">
        <v>9</v>
      </c>
    </row>
    <row r="14" spans="1:2" ht="12">
      <c r="A14" s="11"/>
      <c r="B14" s="1" t="s">
        <v>11</v>
      </c>
    </row>
    <row r="15" spans="1:2" ht="12">
      <c r="A15" s="11"/>
      <c r="B15" s="1" t="s">
        <v>122</v>
      </c>
    </row>
    <row r="16" spans="1:2" ht="12">
      <c r="A16" s="11"/>
      <c r="B16" s="1" t="s">
        <v>2</v>
      </c>
    </row>
    <row r="17" spans="1:2" ht="12">
      <c r="A17" s="11"/>
      <c r="B17" s="1" t="s">
        <v>119</v>
      </c>
    </row>
    <row r="18" spans="1:2" ht="12">
      <c r="A18" s="11"/>
      <c r="B18" s="1" t="s">
        <v>91</v>
      </c>
    </row>
    <row r="19" ht="12">
      <c r="A19" s="11"/>
    </row>
    <row r="20" ht="12">
      <c r="A20" s="11"/>
    </row>
    <row r="21" ht="12">
      <c r="A21" s="11"/>
    </row>
    <row r="22" spans="1:6" ht="12">
      <c r="A22" s="11"/>
      <c r="B22" s="3" t="s">
        <v>1</v>
      </c>
      <c r="C22" s="3"/>
      <c r="D22" s="3"/>
      <c r="E22" s="3"/>
      <c r="F22" s="3"/>
    </row>
    <row r="23" spans="1:6" ht="12">
      <c r="A23" s="11"/>
      <c r="B23" s="18" t="s">
        <v>26</v>
      </c>
      <c r="C23" s="18"/>
      <c r="D23" s="18"/>
      <c r="E23" s="9">
        <v>8000</v>
      </c>
      <c r="F23" s="14" t="s">
        <v>25</v>
      </c>
    </row>
    <row r="24" spans="1:6" ht="12">
      <c r="A24" s="11"/>
      <c r="B24" s="18" t="s">
        <v>24</v>
      </c>
      <c r="C24" s="18">
        <v>4200</v>
      </c>
      <c r="D24" s="18" t="s">
        <v>83</v>
      </c>
      <c r="E24" s="9">
        <v>9300</v>
      </c>
      <c r="F24" s="14" t="s">
        <v>13</v>
      </c>
    </row>
    <row r="25" spans="1:6" ht="12">
      <c r="A25" s="11"/>
      <c r="B25" s="18" t="s">
        <v>88</v>
      </c>
      <c r="C25" s="18"/>
      <c r="D25" s="18"/>
      <c r="E25" s="9">
        <v>9000</v>
      </c>
      <c r="F25" s="14" t="s">
        <v>25</v>
      </c>
    </row>
    <row r="26" spans="1:6" ht="12">
      <c r="A26" s="11"/>
      <c r="B26" s="18" t="s">
        <v>89</v>
      </c>
      <c r="C26" s="18">
        <v>2900</v>
      </c>
      <c r="D26" s="18" t="s">
        <v>83</v>
      </c>
      <c r="E26" s="9">
        <v>11700</v>
      </c>
      <c r="F26" s="14" t="s">
        <v>25</v>
      </c>
    </row>
    <row r="27" spans="1:6" ht="12">
      <c r="A27" s="11"/>
      <c r="B27" s="18" t="s">
        <v>92</v>
      </c>
      <c r="C27" s="18"/>
      <c r="D27" s="18"/>
      <c r="E27" s="9">
        <v>2290</v>
      </c>
      <c r="F27" s="14" t="s">
        <v>25</v>
      </c>
    </row>
    <row r="28" spans="1:6" ht="12">
      <c r="A28" s="11"/>
      <c r="B28" s="18" t="s">
        <v>93</v>
      </c>
      <c r="C28" s="18"/>
      <c r="D28" s="18"/>
      <c r="E28" s="9">
        <v>1930</v>
      </c>
      <c r="F28" s="14" t="s">
        <v>25</v>
      </c>
    </row>
    <row r="29" spans="1:6" ht="12">
      <c r="A29" s="11"/>
      <c r="B29" s="18" t="s">
        <v>94</v>
      </c>
      <c r="C29" s="18"/>
      <c r="D29" s="18"/>
      <c r="E29" s="14">
        <v>10.9</v>
      </c>
      <c r="F29" s="14" t="s">
        <v>28</v>
      </c>
    </row>
    <row r="30" spans="1:6" ht="12">
      <c r="A30" s="11"/>
      <c r="B30" s="18" t="s">
        <v>95</v>
      </c>
      <c r="C30" s="18"/>
      <c r="D30" s="18"/>
      <c r="E30" s="14">
        <v>9.2</v>
      </c>
      <c r="F30" s="14" t="s">
        <v>28</v>
      </c>
    </row>
    <row r="31" spans="1:6" ht="12">
      <c r="A31" s="11"/>
      <c r="B31" s="18" t="s">
        <v>21</v>
      </c>
      <c r="C31" s="18"/>
      <c r="D31" s="18"/>
      <c r="E31" s="14">
        <v>230</v>
      </c>
      <c r="F31" s="14" t="s">
        <v>14</v>
      </c>
    </row>
    <row r="32" spans="1:6" ht="12">
      <c r="A32" s="11"/>
      <c r="B32" s="18" t="s">
        <v>22</v>
      </c>
      <c r="C32" s="18"/>
      <c r="D32" s="18"/>
      <c r="E32" s="14">
        <v>16</v>
      </c>
      <c r="F32" s="14" t="s">
        <v>15</v>
      </c>
    </row>
    <row r="33" spans="1:6" ht="12">
      <c r="A33" s="11"/>
      <c r="B33" s="18" t="s">
        <v>16</v>
      </c>
      <c r="C33" s="18"/>
      <c r="D33" s="18"/>
      <c r="E33" s="14">
        <v>900</v>
      </c>
      <c r="F33" s="14" t="s">
        <v>3</v>
      </c>
    </row>
    <row r="34" spans="1:6" ht="12">
      <c r="A34" s="11"/>
      <c r="B34" s="18" t="s">
        <v>17</v>
      </c>
      <c r="C34" s="18"/>
      <c r="D34" s="18"/>
      <c r="E34" s="14">
        <v>890</v>
      </c>
      <c r="F34" s="14" t="s">
        <v>3</v>
      </c>
    </row>
    <row r="35" spans="1:6" ht="12">
      <c r="A35" s="11"/>
      <c r="B35" s="18" t="s">
        <v>18</v>
      </c>
      <c r="C35" s="18"/>
      <c r="D35" s="18"/>
      <c r="E35" s="14">
        <v>320</v>
      </c>
      <c r="F35" s="14" t="s">
        <v>3</v>
      </c>
    </row>
    <row r="36" spans="1:6" ht="12">
      <c r="A36" s="11"/>
      <c r="B36" s="18" t="s">
        <v>19</v>
      </c>
      <c r="C36" s="18"/>
      <c r="D36" s="18"/>
      <c r="E36" s="14">
        <v>72</v>
      </c>
      <c r="F36" s="14" t="s">
        <v>4</v>
      </c>
    </row>
    <row r="37" spans="1:6" ht="12">
      <c r="A37" s="11"/>
      <c r="B37" s="18" t="s">
        <v>20</v>
      </c>
      <c r="C37" s="18"/>
      <c r="D37" s="18"/>
      <c r="E37" s="9" t="s">
        <v>120</v>
      </c>
      <c r="F37" s="14" t="s">
        <v>5</v>
      </c>
    </row>
    <row r="38" spans="1:6" ht="12">
      <c r="A38" s="11"/>
      <c r="B38" s="19" t="s">
        <v>113</v>
      </c>
      <c r="C38" s="20" t="s">
        <v>82</v>
      </c>
      <c r="D38" s="19" t="s">
        <v>82</v>
      </c>
      <c r="E38" s="9" t="s">
        <v>116</v>
      </c>
      <c r="F38" s="1" t="s">
        <v>5</v>
      </c>
    </row>
    <row r="39" spans="1:6" ht="12">
      <c r="A39" s="11"/>
      <c r="B39" s="18" t="s">
        <v>23</v>
      </c>
      <c r="C39" s="18"/>
      <c r="D39" s="18"/>
      <c r="E39" s="9" t="s">
        <v>121</v>
      </c>
      <c r="F39" s="14"/>
    </row>
    <row r="40" spans="1:6" ht="12">
      <c r="A40" s="11"/>
      <c r="B40" s="19" t="s">
        <v>27</v>
      </c>
      <c r="C40" s="19"/>
      <c r="D40" s="19"/>
      <c r="E40" s="21">
        <v>3.5</v>
      </c>
      <c r="F40" s="14"/>
    </row>
    <row r="41" spans="2:5" ht="12">
      <c r="B41" s="18" t="s">
        <v>90</v>
      </c>
      <c r="C41" s="14"/>
      <c r="D41" s="14"/>
      <c r="E41" s="7">
        <v>4.67</v>
      </c>
    </row>
    <row r="42" ht="12">
      <c r="B42" s="18"/>
    </row>
    <row r="43" ht="12">
      <c r="B43" s="1" t="s">
        <v>29</v>
      </c>
    </row>
    <row r="46" spans="2:6" ht="12">
      <c r="B46" s="1" t="s">
        <v>12</v>
      </c>
      <c r="E46" s="1">
        <v>70</v>
      </c>
      <c r="F46" s="1" t="s">
        <v>6</v>
      </c>
    </row>
    <row r="47" spans="2:6" ht="12">
      <c r="B47" s="1" t="s">
        <v>10</v>
      </c>
      <c r="E47" s="1">
        <v>25</v>
      </c>
      <c r="F47" s="1" t="s">
        <v>6</v>
      </c>
    </row>
    <row r="48" spans="2:6" ht="12">
      <c r="B48" s="1" t="s">
        <v>81</v>
      </c>
      <c r="E48" s="1" t="s">
        <v>82</v>
      </c>
      <c r="F48" s="1" t="s">
        <v>82</v>
      </c>
    </row>
    <row r="49" spans="2:6" ht="12">
      <c r="B49" s="4" t="s">
        <v>85</v>
      </c>
      <c r="E49" s="1">
        <v>15</v>
      </c>
      <c r="F49" s="1" t="s">
        <v>6</v>
      </c>
    </row>
    <row r="50" spans="2:6" ht="12">
      <c r="B50" s="4" t="s">
        <v>84</v>
      </c>
      <c r="E50" s="1">
        <v>15</v>
      </c>
      <c r="F50" s="1" t="s">
        <v>6</v>
      </c>
    </row>
    <row r="51" spans="2:6" ht="12">
      <c r="B51" s="1" t="s">
        <v>7</v>
      </c>
      <c r="E51" s="1">
        <v>40</v>
      </c>
      <c r="F51" s="1" t="s">
        <v>6</v>
      </c>
    </row>
    <row r="53" spans="2:5" ht="12">
      <c r="B53" s="1" t="s">
        <v>31</v>
      </c>
      <c r="E53" s="1">
        <v>4</v>
      </c>
    </row>
    <row r="54" ht="12.75" customHeight="1">
      <c r="D54" s="5"/>
    </row>
    <row r="55" ht="12.75" customHeight="1">
      <c r="D55" s="5"/>
    </row>
    <row r="57" ht="12">
      <c r="A57" s="11"/>
    </row>
    <row r="58" ht="12">
      <c r="A58" s="11"/>
    </row>
    <row r="59" ht="12">
      <c r="A59" s="11"/>
    </row>
    <row r="60" spans="1:5" ht="12">
      <c r="A60" s="11"/>
      <c r="B60" s="6"/>
      <c r="C60" s="6"/>
      <c r="D60" s="6"/>
      <c r="E60" s="4"/>
    </row>
    <row r="61" spans="1:5" ht="12">
      <c r="A61" s="11"/>
      <c r="B61" s="6"/>
      <c r="C61" s="6"/>
      <c r="D61" s="6"/>
      <c r="E61" s="4"/>
    </row>
    <row r="62" ht="12">
      <c r="A62" s="11"/>
    </row>
    <row r="63" ht="12">
      <c r="A63" s="11"/>
    </row>
    <row r="64" ht="12">
      <c r="A64" s="11"/>
    </row>
    <row r="65" ht="12">
      <c r="A65" s="11"/>
    </row>
    <row r="66" ht="12">
      <c r="A66" s="11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6"/>
  <sheetViews>
    <sheetView zoomScalePageLayoutView="0" workbookViewId="0" topLeftCell="A1">
      <selection activeCell="E77" sqref="E77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7" t="s">
        <v>32</v>
      </c>
      <c r="B1" s="17" t="s">
        <v>33</v>
      </c>
      <c r="C1" s="17"/>
      <c r="D1" s="17"/>
      <c r="E1" s="17"/>
      <c r="F1" s="17"/>
    </row>
    <row r="3" spans="2:4" ht="12.75">
      <c r="B3" s="2" t="s">
        <v>34</v>
      </c>
      <c r="C3" s="2"/>
      <c r="D3" s="2"/>
    </row>
    <row r="4" spans="2:4" ht="12.75">
      <c r="B4" s="2"/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2"/>
      <c r="C10" s="2"/>
      <c r="D10" s="2"/>
    </row>
    <row r="11" spans="1:6" ht="12.75">
      <c r="A11" s="11"/>
      <c r="E11" s="2"/>
      <c r="F11" s="2"/>
    </row>
    <row r="12" spans="1:6" ht="12.75">
      <c r="A12" s="11">
        <f>SUM(deutsch!A12)</f>
        <v>988.64</v>
      </c>
      <c r="B12" s="2" t="s">
        <v>126</v>
      </c>
      <c r="C12" s="2"/>
      <c r="D12" s="2"/>
      <c r="E12" s="2"/>
      <c r="F12" s="2"/>
    </row>
    <row r="13" spans="1:2" ht="12">
      <c r="A13" s="11"/>
      <c r="B13" s="1" t="s">
        <v>35</v>
      </c>
    </row>
    <row r="14" spans="1:2" ht="12">
      <c r="A14" s="11"/>
      <c r="B14" s="1" t="s">
        <v>36</v>
      </c>
    </row>
    <row r="15" spans="1:2" ht="12">
      <c r="A15" s="11"/>
      <c r="B15" s="1" t="s">
        <v>124</v>
      </c>
    </row>
    <row r="16" spans="1:2" ht="12">
      <c r="A16" s="11"/>
      <c r="B16" s="1" t="s">
        <v>37</v>
      </c>
    </row>
    <row r="17" spans="1:2" ht="12">
      <c r="A17" s="11"/>
      <c r="B17" s="1" t="s">
        <v>117</v>
      </c>
    </row>
    <row r="18" spans="1:2" ht="12">
      <c r="A18" s="11"/>
      <c r="B18" s="1" t="s">
        <v>106</v>
      </c>
    </row>
    <row r="19" ht="12">
      <c r="A19" s="11"/>
    </row>
    <row r="20" ht="12">
      <c r="A20" s="11"/>
    </row>
    <row r="21" ht="12">
      <c r="A21" s="11"/>
    </row>
    <row r="22" spans="1:6" ht="12">
      <c r="A22" s="11"/>
      <c r="B22" s="3" t="s">
        <v>38</v>
      </c>
      <c r="C22" s="3"/>
      <c r="D22" s="3"/>
      <c r="E22" s="3"/>
      <c r="F22" s="3"/>
    </row>
    <row r="23" spans="1:6" ht="12">
      <c r="A23" s="11"/>
      <c r="B23" s="8" t="s">
        <v>39</v>
      </c>
      <c r="C23" s="8"/>
      <c r="D23" s="8"/>
      <c r="E23" s="4">
        <f>(deutsch!E23)</f>
        <v>8000</v>
      </c>
      <c r="F23" s="1" t="s">
        <v>25</v>
      </c>
    </row>
    <row r="24" spans="1:6" ht="12">
      <c r="A24" s="11"/>
      <c r="B24" s="8" t="s">
        <v>40</v>
      </c>
      <c r="C24" s="9">
        <v>4200</v>
      </c>
      <c r="D24" s="8" t="s">
        <v>83</v>
      </c>
      <c r="E24" s="4">
        <f>(deutsch!E24)</f>
        <v>9300</v>
      </c>
      <c r="F24" s="1" t="s">
        <v>41</v>
      </c>
    </row>
    <row r="25" spans="1:6" ht="12">
      <c r="A25" s="11"/>
      <c r="B25" s="8" t="s">
        <v>97</v>
      </c>
      <c r="C25" s="22"/>
      <c r="D25" s="22"/>
      <c r="E25" s="4">
        <f>(deutsch!E25)</f>
        <v>9000</v>
      </c>
      <c r="F25" s="1" t="s">
        <v>25</v>
      </c>
    </row>
    <row r="26" spans="1:6" ht="12">
      <c r="A26" s="11"/>
      <c r="B26" s="8" t="s">
        <v>98</v>
      </c>
      <c r="C26" s="9">
        <v>2900</v>
      </c>
      <c r="D26" s="22" t="s">
        <v>83</v>
      </c>
      <c r="E26" s="4">
        <f>(deutsch!E26)</f>
        <v>11700</v>
      </c>
      <c r="F26" s="1" t="s">
        <v>25</v>
      </c>
    </row>
    <row r="27" spans="1:6" ht="12">
      <c r="A27" s="11"/>
      <c r="B27" s="8" t="s">
        <v>99</v>
      </c>
      <c r="C27" s="22"/>
      <c r="D27" s="22"/>
      <c r="E27" s="4">
        <f>(deutsch!E27)</f>
        <v>2290</v>
      </c>
      <c r="F27" s="14" t="s">
        <v>25</v>
      </c>
    </row>
    <row r="28" spans="1:6" ht="12">
      <c r="A28" s="11"/>
      <c r="B28" s="8" t="s">
        <v>100</v>
      </c>
      <c r="C28" s="22"/>
      <c r="D28" s="22"/>
      <c r="E28" s="4">
        <f>(deutsch!E28)</f>
        <v>1930</v>
      </c>
      <c r="F28" s="14" t="s">
        <v>25</v>
      </c>
    </row>
    <row r="29" spans="1:6" ht="12">
      <c r="A29" s="11"/>
      <c r="B29" s="8" t="s">
        <v>102</v>
      </c>
      <c r="C29" s="22"/>
      <c r="D29" s="22"/>
      <c r="E29" s="4">
        <f>(deutsch!E29)</f>
        <v>10.9</v>
      </c>
      <c r="F29" s="14" t="s">
        <v>28</v>
      </c>
    </row>
    <row r="30" spans="1:6" ht="12">
      <c r="A30" s="11"/>
      <c r="B30" s="8" t="s">
        <v>101</v>
      </c>
      <c r="C30" s="22"/>
      <c r="D30" s="22"/>
      <c r="E30" s="4">
        <f>(deutsch!E30)</f>
        <v>9.2</v>
      </c>
      <c r="F30" s="14" t="s">
        <v>28</v>
      </c>
    </row>
    <row r="31" spans="1:6" ht="12">
      <c r="A31" s="11"/>
      <c r="B31" s="8" t="s">
        <v>42</v>
      </c>
      <c r="C31" s="8"/>
      <c r="D31" s="8"/>
      <c r="E31" s="4">
        <f>(deutsch!E31)</f>
        <v>230</v>
      </c>
      <c r="F31" s="14" t="s">
        <v>14</v>
      </c>
    </row>
    <row r="32" spans="1:6" ht="12">
      <c r="A32" s="11"/>
      <c r="B32" s="8" t="s">
        <v>43</v>
      </c>
      <c r="C32" s="8"/>
      <c r="D32" s="8"/>
      <c r="E32" s="4">
        <f>(deutsch!E32)</f>
        <v>16</v>
      </c>
      <c r="F32" s="14" t="s">
        <v>15</v>
      </c>
    </row>
    <row r="33" spans="1:6" ht="12">
      <c r="A33" s="11"/>
      <c r="B33" s="8" t="s">
        <v>44</v>
      </c>
      <c r="C33" s="8"/>
      <c r="D33" s="8"/>
      <c r="E33" s="4">
        <f>(deutsch!E33)</f>
        <v>900</v>
      </c>
      <c r="F33" s="14" t="s">
        <v>3</v>
      </c>
    </row>
    <row r="34" spans="1:6" ht="12">
      <c r="A34" s="11"/>
      <c r="B34" s="8" t="s">
        <v>45</v>
      </c>
      <c r="C34" s="8"/>
      <c r="D34" s="8"/>
      <c r="E34" s="4">
        <f>(deutsch!E34)</f>
        <v>890</v>
      </c>
      <c r="F34" s="14" t="s">
        <v>3</v>
      </c>
    </row>
    <row r="35" spans="1:6" ht="12">
      <c r="A35" s="11"/>
      <c r="B35" s="8" t="s">
        <v>46</v>
      </c>
      <c r="C35" s="8"/>
      <c r="D35" s="8"/>
      <c r="E35" s="4">
        <f>(deutsch!E35)</f>
        <v>320</v>
      </c>
      <c r="F35" s="14" t="s">
        <v>3</v>
      </c>
    </row>
    <row r="36" spans="1:6" ht="12">
      <c r="A36" s="11"/>
      <c r="B36" s="8" t="s">
        <v>47</v>
      </c>
      <c r="C36" s="8"/>
      <c r="D36" s="8"/>
      <c r="E36" s="4">
        <f>(deutsch!E36)</f>
        <v>72</v>
      </c>
      <c r="F36" s="14" t="s">
        <v>4</v>
      </c>
    </row>
    <row r="37" spans="1:6" ht="12.75" customHeight="1">
      <c r="A37" s="11"/>
      <c r="B37" s="8" t="s">
        <v>48</v>
      </c>
      <c r="C37" s="8"/>
      <c r="D37" s="8"/>
      <c r="E37" s="4" t="str">
        <f>(deutsch!E37)</f>
        <v>48/49</v>
      </c>
      <c r="F37" s="14" t="s">
        <v>5</v>
      </c>
    </row>
    <row r="38" spans="1:6" ht="12.75" customHeight="1">
      <c r="A38" s="11"/>
      <c r="B38" s="19" t="s">
        <v>115</v>
      </c>
      <c r="C38" s="9" t="s">
        <v>82</v>
      </c>
      <c r="D38" s="19" t="s">
        <v>82</v>
      </c>
      <c r="E38" s="4" t="str">
        <f>(deutsch!E38)</f>
        <v>63/64</v>
      </c>
      <c r="F38" s="1" t="s">
        <v>5</v>
      </c>
    </row>
    <row r="39" spans="1:6" ht="12">
      <c r="A39" s="11"/>
      <c r="B39" s="8" t="s">
        <v>49</v>
      </c>
      <c r="C39" s="8"/>
      <c r="D39" s="8"/>
      <c r="E39" s="4" t="str">
        <f>(deutsch!E39)</f>
        <v>A++/A++</v>
      </c>
      <c r="F39" s="14"/>
    </row>
    <row r="40" spans="1:6" ht="12">
      <c r="A40" s="11"/>
      <c r="B40" s="24" t="s">
        <v>50</v>
      </c>
      <c r="C40" s="24"/>
      <c r="D40" s="24"/>
      <c r="E40" s="4">
        <f>(deutsch!E40)</f>
        <v>3.5</v>
      </c>
      <c r="F40" s="14"/>
    </row>
    <row r="41" spans="1:6" ht="12">
      <c r="A41" s="11"/>
      <c r="B41" s="24" t="s">
        <v>96</v>
      </c>
      <c r="C41" s="24"/>
      <c r="D41" s="24"/>
      <c r="E41" s="4">
        <f>(deutsch!E41)</f>
        <v>4.67</v>
      </c>
      <c r="F41" s="14"/>
    </row>
    <row r="42" spans="1:6" ht="12">
      <c r="A42" s="11"/>
      <c r="B42" s="14"/>
      <c r="C42" s="14"/>
      <c r="D42" s="14"/>
      <c r="E42" s="9"/>
      <c r="F42" s="14"/>
    </row>
    <row r="43" spans="1:5" ht="12">
      <c r="A43" s="11"/>
      <c r="B43" s="12" t="s">
        <v>51</v>
      </c>
      <c r="C43" s="12"/>
      <c r="D43" s="12"/>
      <c r="E43" s="15"/>
    </row>
    <row r="44" spans="1:5" ht="12">
      <c r="A44" s="11"/>
      <c r="E44" s="4"/>
    </row>
    <row r="45" spans="1:6" ht="12">
      <c r="A45" s="23"/>
      <c r="E45" s="4"/>
      <c r="F45" s="4"/>
    </row>
    <row r="46" spans="2:6" ht="12">
      <c r="B46" s="1" t="s">
        <v>52</v>
      </c>
      <c r="E46" s="4">
        <f>SUM(deutsch!E46)</f>
        <v>70</v>
      </c>
      <c r="F46" s="11" t="s">
        <v>6</v>
      </c>
    </row>
    <row r="47" spans="2:6" ht="12">
      <c r="B47" s="1" t="s">
        <v>53</v>
      </c>
      <c r="E47" s="4">
        <f>SUM(deutsch!E47)</f>
        <v>25</v>
      </c>
      <c r="F47" s="1" t="s">
        <v>6</v>
      </c>
    </row>
    <row r="48" spans="2:5" ht="12">
      <c r="B48" s="1" t="s">
        <v>54</v>
      </c>
      <c r="E48" s="4" t="s">
        <v>82</v>
      </c>
    </row>
    <row r="49" spans="2:6" ht="12">
      <c r="B49" s="4" t="s">
        <v>55</v>
      </c>
      <c r="C49" s="11"/>
      <c r="D49" s="11"/>
      <c r="E49" s="4">
        <f>SUM(deutsch!E49)</f>
        <v>15</v>
      </c>
      <c r="F49" s="11" t="s">
        <v>6</v>
      </c>
    </row>
    <row r="50" spans="2:6" ht="12">
      <c r="B50" s="4" t="s">
        <v>56</v>
      </c>
      <c r="C50" s="11"/>
      <c r="D50" s="11"/>
      <c r="E50" s="4">
        <f>SUM(deutsch!E50)</f>
        <v>15</v>
      </c>
      <c r="F50" s="11" t="s">
        <v>6</v>
      </c>
    </row>
    <row r="51" spans="2:6" ht="12">
      <c r="B51" s="11" t="s">
        <v>57</v>
      </c>
      <c r="C51" s="11"/>
      <c r="D51" s="11"/>
      <c r="E51" s="4">
        <f>SUM(deutsch!E51)</f>
        <v>40</v>
      </c>
      <c r="F51" s="11" t="s">
        <v>6</v>
      </c>
    </row>
    <row r="52" spans="2:6" ht="12">
      <c r="B52" s="11"/>
      <c r="C52" s="11"/>
      <c r="D52" s="11"/>
      <c r="E52" s="4" t="s">
        <v>82</v>
      </c>
      <c r="F52" s="11"/>
    </row>
    <row r="53" spans="2:6" ht="12">
      <c r="B53" s="11" t="s">
        <v>58</v>
      </c>
      <c r="C53" s="11"/>
      <c r="D53" s="11"/>
      <c r="E53" s="4">
        <f>SUM(deutsch!E53)</f>
        <v>4</v>
      </c>
      <c r="F53" s="11"/>
    </row>
    <row r="54" spans="2:6" ht="12.75" customHeight="1">
      <c r="B54" s="5"/>
      <c r="C54" s="5"/>
      <c r="D54" s="12"/>
      <c r="E54" s="13"/>
      <c r="F54" s="5"/>
    </row>
    <row r="55" ht="12">
      <c r="A55" s="11"/>
    </row>
    <row r="56" ht="12">
      <c r="A56" s="11"/>
    </row>
    <row r="57" ht="12">
      <c r="A57" s="11"/>
    </row>
    <row r="58" ht="12">
      <c r="A58" s="11"/>
    </row>
    <row r="59" ht="12">
      <c r="A59" s="11"/>
    </row>
    <row r="60" spans="1:5" ht="12">
      <c r="A60" s="11"/>
      <c r="B60" s="16"/>
      <c r="C60" s="16"/>
      <c r="D60" s="16"/>
      <c r="E60" s="4"/>
    </row>
    <row r="61" spans="1:5" ht="12">
      <c r="A61" s="11"/>
      <c r="B61" s="16"/>
      <c r="C61" s="16"/>
      <c r="D61" s="16"/>
      <c r="E61" s="4"/>
    </row>
    <row r="62" ht="12">
      <c r="A62" s="11"/>
    </row>
    <row r="63" ht="12">
      <c r="A63" s="11"/>
    </row>
    <row r="64" ht="12">
      <c r="A64" s="11"/>
    </row>
    <row r="65" ht="12">
      <c r="A65" s="11"/>
    </row>
    <row r="66" ht="12">
      <c r="A66" s="11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6"/>
  <sheetViews>
    <sheetView zoomScalePageLayoutView="0" workbookViewId="0" topLeftCell="A1">
      <selection activeCell="E77" sqref="E77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7"/>
      <c r="B1" s="17" t="s">
        <v>59</v>
      </c>
      <c r="C1" s="17"/>
      <c r="D1" s="17"/>
      <c r="E1" s="17"/>
      <c r="F1" s="17"/>
    </row>
    <row r="3" spans="2:4" ht="12.75">
      <c r="B3" s="2" t="s">
        <v>60</v>
      </c>
      <c r="C3" s="2"/>
      <c r="D3" s="2"/>
    </row>
    <row r="4" spans="2:4" ht="12.75">
      <c r="B4" s="2"/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1:6" ht="12.75">
      <c r="A10" s="11"/>
      <c r="E10" s="2"/>
      <c r="F10" s="2"/>
    </row>
    <row r="11" ht="12.75"/>
    <row r="12" spans="1:4" ht="12.75">
      <c r="A12" s="11">
        <f>SUM(deutsch!A12)</f>
        <v>988.64</v>
      </c>
      <c r="B12" s="2" t="s">
        <v>127</v>
      </c>
      <c r="C12" s="2"/>
      <c r="D12" s="2"/>
    </row>
    <row r="13" ht="12">
      <c r="B13" s="1" t="s">
        <v>61</v>
      </c>
    </row>
    <row r="14" ht="12">
      <c r="B14" s="1" t="s">
        <v>62</v>
      </c>
    </row>
    <row r="15" ht="12">
      <c r="B15" s="1" t="s">
        <v>123</v>
      </c>
    </row>
    <row r="16" ht="12">
      <c r="B16" s="1" t="s">
        <v>63</v>
      </c>
    </row>
    <row r="17" ht="12">
      <c r="B17" s="1" t="s">
        <v>118</v>
      </c>
    </row>
    <row r="18" ht="12">
      <c r="B18" s="1" t="s">
        <v>105</v>
      </c>
    </row>
    <row r="22" spans="2:4" ht="12">
      <c r="B22" s="3" t="s">
        <v>64</v>
      </c>
      <c r="C22" s="3"/>
      <c r="D22" s="3"/>
    </row>
    <row r="23" spans="2:6" ht="12">
      <c r="B23" s="8" t="s">
        <v>65</v>
      </c>
      <c r="C23" s="8"/>
      <c r="D23" s="8"/>
      <c r="E23" s="4">
        <f>(deutsch!E23)</f>
        <v>8000</v>
      </c>
      <c r="F23" s="1" t="s">
        <v>25</v>
      </c>
    </row>
    <row r="24" spans="2:6" ht="12">
      <c r="B24" s="8" t="s">
        <v>66</v>
      </c>
      <c r="C24" s="9">
        <v>4200</v>
      </c>
      <c r="D24" s="9" t="s">
        <v>83</v>
      </c>
      <c r="E24" s="4">
        <f>(deutsch!E24)</f>
        <v>9300</v>
      </c>
      <c r="F24" s="14" t="s">
        <v>13</v>
      </c>
    </row>
    <row r="25" spans="2:6" ht="12">
      <c r="B25" s="8" t="s">
        <v>103</v>
      </c>
      <c r="C25" s="22"/>
      <c r="D25" s="22"/>
      <c r="E25" s="4">
        <f>(deutsch!E25)</f>
        <v>9000</v>
      </c>
      <c r="F25" s="14" t="s">
        <v>25</v>
      </c>
    </row>
    <row r="26" spans="2:6" ht="12">
      <c r="B26" s="8" t="s">
        <v>104</v>
      </c>
      <c r="C26" s="9">
        <v>2900</v>
      </c>
      <c r="D26" s="22" t="s">
        <v>83</v>
      </c>
      <c r="E26" s="4">
        <f>(deutsch!E26)</f>
        <v>11700</v>
      </c>
      <c r="F26" s="14" t="s">
        <v>25</v>
      </c>
    </row>
    <row r="27" spans="2:6" ht="12">
      <c r="B27" s="8" t="s">
        <v>109</v>
      </c>
      <c r="C27" s="22"/>
      <c r="D27" s="22"/>
      <c r="E27" s="4">
        <f>(deutsch!E27)</f>
        <v>2290</v>
      </c>
      <c r="F27" s="14" t="s">
        <v>25</v>
      </c>
    </row>
    <row r="28" spans="2:6" ht="12">
      <c r="B28" s="8" t="s">
        <v>110</v>
      </c>
      <c r="C28" s="22"/>
      <c r="D28" s="22"/>
      <c r="E28" s="4">
        <f>(deutsch!E28)</f>
        <v>1930</v>
      </c>
      <c r="F28" s="14" t="s">
        <v>25</v>
      </c>
    </row>
    <row r="29" spans="2:6" ht="12">
      <c r="B29" s="8" t="s">
        <v>107</v>
      </c>
      <c r="C29" s="22"/>
      <c r="D29" s="22"/>
      <c r="E29" s="4">
        <f>(deutsch!E29)</f>
        <v>10.9</v>
      </c>
      <c r="F29" s="14" t="s">
        <v>28</v>
      </c>
    </row>
    <row r="30" spans="2:6" ht="12">
      <c r="B30" s="8" t="s">
        <v>108</v>
      </c>
      <c r="C30" s="8"/>
      <c r="D30" s="8"/>
      <c r="E30" s="4">
        <f>(deutsch!E30)</f>
        <v>9.2</v>
      </c>
      <c r="F30" s="14" t="s">
        <v>28</v>
      </c>
    </row>
    <row r="31" spans="2:6" ht="12">
      <c r="B31" s="8" t="s">
        <v>67</v>
      </c>
      <c r="C31" s="8"/>
      <c r="D31" s="8"/>
      <c r="E31" s="4">
        <f>(deutsch!E31)</f>
        <v>230</v>
      </c>
      <c r="F31" s="14" t="s">
        <v>14</v>
      </c>
    </row>
    <row r="32" spans="2:6" ht="12">
      <c r="B32" s="8" t="s">
        <v>68</v>
      </c>
      <c r="C32" s="8"/>
      <c r="D32" s="8"/>
      <c r="E32" s="4">
        <f>(deutsch!E32)</f>
        <v>16</v>
      </c>
      <c r="F32" s="14" t="s">
        <v>15</v>
      </c>
    </row>
    <row r="33" spans="2:6" ht="12">
      <c r="B33" s="8" t="s">
        <v>69</v>
      </c>
      <c r="C33" s="8"/>
      <c r="D33" s="8"/>
      <c r="E33" s="4">
        <f>(deutsch!E33)</f>
        <v>900</v>
      </c>
      <c r="F33" s="14" t="s">
        <v>3</v>
      </c>
    </row>
    <row r="34" spans="2:6" ht="12">
      <c r="B34" s="8" t="s">
        <v>70</v>
      </c>
      <c r="C34" s="8"/>
      <c r="D34" s="8"/>
      <c r="E34" s="4">
        <f>(deutsch!E34)</f>
        <v>890</v>
      </c>
      <c r="F34" s="14" t="s">
        <v>3</v>
      </c>
    </row>
    <row r="35" spans="2:6" ht="12">
      <c r="B35" s="8" t="s">
        <v>71</v>
      </c>
      <c r="C35" s="8"/>
      <c r="D35" s="8"/>
      <c r="E35" s="4">
        <f>(deutsch!E35)</f>
        <v>320</v>
      </c>
      <c r="F35" s="14" t="s">
        <v>3</v>
      </c>
    </row>
    <row r="36" spans="2:6" ht="12">
      <c r="B36" s="8" t="s">
        <v>72</v>
      </c>
      <c r="C36" s="8"/>
      <c r="D36" s="8"/>
      <c r="E36" s="4">
        <f>(deutsch!E36)</f>
        <v>72</v>
      </c>
      <c r="F36" s="14" t="s">
        <v>4</v>
      </c>
    </row>
    <row r="37" spans="2:6" ht="12.75" customHeight="1">
      <c r="B37" s="8" t="s">
        <v>73</v>
      </c>
      <c r="C37" s="8"/>
      <c r="D37" s="8"/>
      <c r="E37" s="4" t="str">
        <f>(deutsch!E37)</f>
        <v>48/49</v>
      </c>
      <c r="F37" s="14" t="s">
        <v>5</v>
      </c>
    </row>
    <row r="38" spans="2:6" ht="12.75" customHeight="1">
      <c r="B38" s="19" t="s">
        <v>114</v>
      </c>
      <c r="C38" s="9" t="s">
        <v>82</v>
      </c>
      <c r="D38" s="19" t="s">
        <v>82</v>
      </c>
      <c r="E38" s="4" t="str">
        <f>(deutsch!E38)</f>
        <v>63/64</v>
      </c>
      <c r="F38" s="1" t="s">
        <v>5</v>
      </c>
    </row>
    <row r="39" spans="2:6" ht="12">
      <c r="B39" s="8" t="s">
        <v>74</v>
      </c>
      <c r="C39" s="8"/>
      <c r="D39" s="8"/>
      <c r="E39" s="4" t="str">
        <f>(deutsch!E39)</f>
        <v>A++/A++</v>
      </c>
      <c r="F39" s="14"/>
    </row>
    <row r="40" spans="2:6" ht="12">
      <c r="B40" s="8" t="s">
        <v>111</v>
      </c>
      <c r="C40" s="8"/>
      <c r="D40" s="8"/>
      <c r="E40" s="4">
        <f>(deutsch!E40)</f>
        <v>3.5</v>
      </c>
      <c r="F40" s="14"/>
    </row>
    <row r="41" spans="2:6" ht="12">
      <c r="B41" s="8" t="s">
        <v>112</v>
      </c>
      <c r="C41" s="22"/>
      <c r="D41" s="22"/>
      <c r="E41" s="4">
        <f>(deutsch!E41)</f>
        <v>4.67</v>
      </c>
      <c r="F41" s="14"/>
    </row>
    <row r="42" spans="2:6" ht="12">
      <c r="B42" s="8"/>
      <c r="C42" s="8"/>
      <c r="D42" s="8"/>
      <c r="E42" s="9"/>
      <c r="F42" s="14"/>
    </row>
    <row r="43" spans="2:5" ht="12">
      <c r="B43" s="10" t="s">
        <v>75</v>
      </c>
      <c r="C43" s="10"/>
      <c r="D43" s="10"/>
      <c r="E43" s="4"/>
    </row>
    <row r="46" spans="2:6" ht="12">
      <c r="B46" s="1" t="s">
        <v>76</v>
      </c>
      <c r="E46" s="4">
        <f>SUM(deutsch!E46)</f>
        <v>70</v>
      </c>
      <c r="F46" s="1" t="s">
        <v>6</v>
      </c>
    </row>
    <row r="47" spans="2:6" ht="12">
      <c r="B47" s="1" t="s">
        <v>77</v>
      </c>
      <c r="E47" s="4">
        <f>SUM(deutsch!E47)</f>
        <v>25</v>
      </c>
      <c r="F47" s="1" t="s">
        <v>6</v>
      </c>
    </row>
    <row r="48" spans="2:6" ht="12">
      <c r="B48" s="11" t="s">
        <v>80</v>
      </c>
      <c r="C48" s="11"/>
      <c r="D48" s="11"/>
      <c r="E48" s="4"/>
      <c r="F48" s="11"/>
    </row>
    <row r="49" spans="2:6" ht="12">
      <c r="B49" s="4" t="s">
        <v>86</v>
      </c>
      <c r="C49" s="11"/>
      <c r="D49" s="11"/>
      <c r="E49" s="4">
        <f>SUM(deutsch!E49)</f>
        <v>15</v>
      </c>
      <c r="F49" s="11" t="s">
        <v>6</v>
      </c>
    </row>
    <row r="50" spans="2:6" ht="12">
      <c r="B50" s="4" t="s">
        <v>87</v>
      </c>
      <c r="C50" s="11"/>
      <c r="D50" s="11"/>
      <c r="E50" s="4">
        <f>SUM(deutsch!E50)</f>
        <v>15</v>
      </c>
      <c r="F50" s="11" t="s">
        <v>6</v>
      </c>
    </row>
    <row r="51" spans="2:6" ht="12">
      <c r="B51" s="11" t="s">
        <v>78</v>
      </c>
      <c r="C51" s="11"/>
      <c r="D51" s="11"/>
      <c r="E51" s="4">
        <f>SUM(deutsch!E51)</f>
        <v>40</v>
      </c>
      <c r="F51" s="1" t="s">
        <v>6</v>
      </c>
    </row>
    <row r="53" spans="1:6" ht="12">
      <c r="A53" s="23"/>
      <c r="B53" s="1" t="s">
        <v>79</v>
      </c>
      <c r="E53" s="4">
        <f>SUM(deutsch!E53)</f>
        <v>4</v>
      </c>
      <c r="F53" s="4"/>
    </row>
    <row r="54" spans="2:6" ht="12.75" customHeight="1">
      <c r="B54" s="5"/>
      <c r="C54" s="5"/>
      <c r="D54" s="12"/>
      <c r="E54" s="13"/>
      <c r="F54" s="5"/>
    </row>
    <row r="56" ht="12">
      <c r="A56" s="11"/>
    </row>
    <row r="57" ht="12">
      <c r="A57" s="11"/>
    </row>
    <row r="58" ht="12">
      <c r="A58" s="11"/>
    </row>
    <row r="59" ht="12">
      <c r="A59" s="11"/>
    </row>
    <row r="60" ht="12">
      <c r="A60" s="11"/>
    </row>
    <row r="61" ht="12">
      <c r="A61" s="11"/>
    </row>
    <row r="62" ht="12">
      <c r="A62" s="11"/>
    </row>
    <row r="63" ht="12">
      <c r="A63" s="11"/>
    </row>
    <row r="64" ht="12">
      <c r="A64" s="11"/>
    </row>
    <row r="65" ht="12">
      <c r="A65" s="11"/>
    </row>
    <row r="66" ht="12">
      <c r="A66" s="11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2020-11-09T12:50:57Z</cp:lastPrinted>
  <dcterms:created xsi:type="dcterms:W3CDTF">1999-11-19T16:50:15Z</dcterms:created>
  <dcterms:modified xsi:type="dcterms:W3CDTF">2023-06-08T13:56:24Z</dcterms:modified>
  <cp:category/>
  <cp:version/>
  <cp:contentType/>
  <cp:contentStatus/>
</cp:coreProperties>
</file>